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180" windowHeight="8835" firstSheet="1" activeTab="6"/>
  </bookViews>
  <sheets>
    <sheet name="Männer" sheetId="1" r:id="rId1"/>
    <sheet name="Frauen" sheetId="2" r:id="rId2"/>
    <sheet name="Lösung" sheetId="3" r:id="rId3"/>
    <sheet name="Präferenzlisten" sheetId="4" r:id="rId4"/>
    <sheet name="Präferenzblätter Algorithmiker" sheetId="5" r:id="rId5"/>
    <sheet name="Präferenzliste Programmierer" sheetId="6" r:id="rId6"/>
    <sheet name="ProblemGenerator" sheetId="7" r:id="rId7"/>
  </sheets>
  <definedNames>
    <definedName name="namen" localSheetId="1">'Frauen'!$B$2:$B$7</definedName>
    <definedName name="namen">'Männer'!$B$2:$B$7</definedName>
    <definedName name="nummern" localSheetId="1">'Frauen'!$A$2:$A$7</definedName>
    <definedName name="nummern">'Männer'!$A$2:$A$7</definedName>
    <definedName name="partner" localSheetId="1">'Frauen'!$C$2:$C$7</definedName>
    <definedName name="partner">'Männer'!$C$2:$C$7</definedName>
    <definedName name="praeferenzen" localSheetId="1">'Frauen'!$E$2:$J$7</definedName>
    <definedName name="praeferenzen">'Männer'!$F$2:$J$7</definedName>
    <definedName name="probiertbis" localSheetId="1">'Frauen'!$D$2:$D$7</definedName>
    <definedName name="probiertbis">'Männer'!$D$2:$D$7</definedName>
  </definedNames>
  <calcPr fullCalcOnLoad="1"/>
</workbook>
</file>

<file path=xl/sharedStrings.xml><?xml version="1.0" encoding="utf-8"?>
<sst xmlns="http://schemas.openxmlformats.org/spreadsheetml/2006/main" count="90" uniqueCount="27">
  <si>
    <t>Nr</t>
  </si>
  <si>
    <t>Name</t>
  </si>
  <si>
    <t>Präferenzen</t>
  </si>
  <si>
    <t>Partner</t>
  </si>
  <si>
    <t>probiert bis</t>
  </si>
  <si>
    <t>Namen Frauen</t>
  </si>
  <si>
    <t>Eingabe:</t>
  </si>
  <si>
    <t>Ausgabe:</t>
  </si>
  <si>
    <t>in Tabellen "Männer" und "Frauen" (Achtung: alter Inhalt wird überschrieben)</t>
  </si>
  <si>
    <t>Namen Männer</t>
  </si>
  <si>
    <t>Basil</t>
  </si>
  <si>
    <t>Davide</t>
  </si>
  <si>
    <t>Sabine</t>
  </si>
  <si>
    <t>Simone</t>
  </si>
  <si>
    <t>Jawid</t>
  </si>
  <si>
    <t>Sophia</t>
  </si>
  <si>
    <t>Simon</t>
  </si>
  <si>
    <t>Severin</t>
  </si>
  <si>
    <t>Corsin</t>
  </si>
  <si>
    <t>Nathalie</t>
  </si>
  <si>
    <t>Jonathan</t>
  </si>
  <si>
    <t>Roy</t>
  </si>
  <si>
    <t>Algorithmiker</t>
  </si>
  <si>
    <t>Algorithmiker:</t>
  </si>
  <si>
    <t>Programmierer:</t>
  </si>
  <si>
    <t>Programmierer</t>
  </si>
  <si>
    <t>Lösung: (Mann-optimal = Frau-optimal)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</si>
</sst>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_);\(&quot;CHF&quot;\ #,##0\)"/>
    <numFmt numFmtId="165" formatCode="&quot;CHF&quot;\ #,##0_);[Red]\(&quot;CHF&quot;\ #,##0\)"/>
    <numFmt numFmtId="166" formatCode="&quot;CHF&quot;\ #,##0.00_);\(&quot;CHF&quot;\ #,##0.00\)"/>
    <numFmt numFmtId="167" formatCode="&quot;CHF&quot;\ #,##0.00_);[Red]\(&quot;CHF&quot;\ #,##0.00\)"/>
    <numFmt numFmtId="168" formatCode="_(&quot;CHF&quot;\ * #,##0_);_(&quot;CHF&quot;\ * \(#,##0\);_(&quot;CHF&quot;\ * &quot;-&quot;_);_(@_)"/>
    <numFmt numFmtId="169" formatCode="_(* #,##0_);_(* \(#,##0\);_(* &quot;-&quot;_);_(@_)"/>
    <numFmt numFmtId="170" formatCode="_(&quot;CHF&quot;\ * #,##0.00_);_(&quot;CHF&quot;\ * \(#,##0.00\);_(&quot;CHF&quot;\ 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36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80"/>
      <name val="Arial"/>
      <family val="2"/>
    </font>
    <font>
      <sz val="8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vertical="center"/>
    </xf>
    <xf numFmtId="0" fontId="1" fillId="0" borderId="2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2" borderId="2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23" xfId="0" applyFont="1" applyBorder="1" applyAlignment="1">
      <alignment textRotation="90"/>
    </xf>
    <xf numFmtId="0" fontId="5" fillId="0" borderId="22" xfId="0" applyFont="1" applyBorder="1" applyAlignment="1">
      <alignment horizontal="center" vertical="center" textRotation="180"/>
    </xf>
    <xf numFmtId="0" fontId="1" fillId="0" borderId="24" xfId="0" applyFont="1" applyBorder="1" applyAlignment="1">
      <alignment vertical="center" textRotation="90"/>
    </xf>
    <xf numFmtId="0" fontId="6" fillId="0" borderId="24" xfId="0" applyFont="1" applyBorder="1" applyAlignment="1">
      <alignment horizontal="right" vertical="center" textRotation="180"/>
    </xf>
    <xf numFmtId="0" fontId="8" fillId="0" borderId="22" xfId="0" applyFont="1" applyBorder="1" applyAlignment="1">
      <alignment horizontal="right" vertical="center" textRotation="180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25"/>
  <sheetViews>
    <sheetView workbookViewId="0" topLeftCell="A1">
      <selection activeCell="C12" sqref="C12"/>
    </sheetView>
  </sheetViews>
  <sheetFormatPr defaultColWidth="9.140625" defaultRowHeight="12.75"/>
  <cols>
    <col min="1" max="1" width="5.57421875" style="7" customWidth="1"/>
    <col min="2" max="2" width="13.00390625" style="0" customWidth="1"/>
    <col min="3" max="3" width="8.140625" style="7" customWidth="1"/>
    <col min="4" max="4" width="12.00390625" style="7" customWidth="1"/>
    <col min="5" max="10" width="4.421875" style="7" customWidth="1"/>
    <col min="11" max="16384" width="4.421875" style="0" customWidth="1"/>
  </cols>
  <sheetData>
    <row r="1" spans="1:10" ht="13.5" thickBot="1">
      <c r="A1" s="11" t="s">
        <v>0</v>
      </c>
      <c r="B1" s="12" t="s">
        <v>1</v>
      </c>
      <c r="C1" s="11" t="s">
        <v>3</v>
      </c>
      <c r="D1" s="35" t="s">
        <v>4</v>
      </c>
      <c r="E1" s="36" t="s">
        <v>2</v>
      </c>
      <c r="F1" s="37"/>
      <c r="G1" s="37"/>
      <c r="H1" s="37"/>
      <c r="I1" s="37"/>
      <c r="J1" s="38"/>
    </row>
    <row r="2" spans="1:10" ht="12.75">
      <c r="A2" s="4">
        <v>1</v>
      </c>
      <c r="B2" s="3" t="s">
        <v>21</v>
      </c>
      <c r="C2" s="4">
        <v>3</v>
      </c>
      <c r="D2" s="8">
        <v>2</v>
      </c>
      <c r="E2" s="17">
        <v>6</v>
      </c>
      <c r="F2" s="18">
        <v>3</v>
      </c>
      <c r="G2" s="18">
        <v>1</v>
      </c>
      <c r="H2" s="18">
        <v>5</v>
      </c>
      <c r="I2" s="18">
        <v>2</v>
      </c>
      <c r="J2" s="22">
        <v>4</v>
      </c>
    </row>
    <row r="3" spans="1:10" ht="12.75">
      <c r="A3" s="5">
        <v>2</v>
      </c>
      <c r="B3" s="1" t="s">
        <v>10</v>
      </c>
      <c r="C3" s="5">
        <v>4</v>
      </c>
      <c r="D3" s="9">
        <v>2</v>
      </c>
      <c r="E3" s="19">
        <v>6</v>
      </c>
      <c r="F3" s="16">
        <v>4</v>
      </c>
      <c r="G3" s="16">
        <v>3</v>
      </c>
      <c r="H3" s="16">
        <v>1</v>
      </c>
      <c r="I3" s="16">
        <v>5</v>
      </c>
      <c r="J3" s="23">
        <v>2</v>
      </c>
    </row>
    <row r="4" spans="1:10" ht="12.75">
      <c r="A4" s="5">
        <v>3</v>
      </c>
      <c r="B4" s="1" t="s">
        <v>11</v>
      </c>
      <c r="C4" s="5">
        <v>6</v>
      </c>
      <c r="D4" s="9">
        <v>2</v>
      </c>
      <c r="E4" s="19">
        <v>4</v>
      </c>
      <c r="F4" s="16">
        <v>6</v>
      </c>
      <c r="G4" s="16">
        <v>3</v>
      </c>
      <c r="H4" s="16">
        <v>1</v>
      </c>
      <c r="I4" s="16">
        <v>2</v>
      </c>
      <c r="J4" s="23">
        <v>5</v>
      </c>
    </row>
    <row r="5" spans="1:10" ht="12.75">
      <c r="A5" s="5">
        <v>4</v>
      </c>
      <c r="B5" s="1" t="s">
        <v>12</v>
      </c>
      <c r="C5" s="5">
        <v>5</v>
      </c>
      <c r="D5" s="9">
        <v>1</v>
      </c>
      <c r="E5" s="19">
        <v>5</v>
      </c>
      <c r="F5" s="16">
        <v>1</v>
      </c>
      <c r="G5" s="16">
        <v>4</v>
      </c>
      <c r="H5" s="16">
        <v>6</v>
      </c>
      <c r="I5" s="16">
        <v>2</v>
      </c>
      <c r="J5" s="23">
        <v>3</v>
      </c>
    </row>
    <row r="6" spans="1:10" ht="12.75">
      <c r="A6" s="5">
        <v>5</v>
      </c>
      <c r="B6" s="1" t="s">
        <v>13</v>
      </c>
      <c r="C6" s="5">
        <v>1</v>
      </c>
      <c r="D6" s="9">
        <v>2</v>
      </c>
      <c r="E6" s="19">
        <v>5</v>
      </c>
      <c r="F6" s="16">
        <v>1</v>
      </c>
      <c r="G6" s="16">
        <v>2</v>
      </c>
      <c r="H6" s="16">
        <v>6</v>
      </c>
      <c r="I6" s="16">
        <v>4</v>
      </c>
      <c r="J6" s="23">
        <v>3</v>
      </c>
    </row>
    <row r="7" spans="1:10" ht="13.5" thickBot="1">
      <c r="A7" s="6">
        <v>6</v>
      </c>
      <c r="B7" s="2" t="s">
        <v>14</v>
      </c>
      <c r="C7" s="6">
        <v>2</v>
      </c>
      <c r="D7" s="10">
        <v>2</v>
      </c>
      <c r="E7" s="24">
        <v>6</v>
      </c>
      <c r="F7" s="25">
        <v>2</v>
      </c>
      <c r="G7" s="25">
        <v>1</v>
      </c>
      <c r="H7" s="25">
        <v>3</v>
      </c>
      <c r="I7" s="25">
        <v>4</v>
      </c>
      <c r="J7" s="26">
        <v>5</v>
      </c>
    </row>
    <row r="8" ht="12.75"/>
    <row r="9" ht="12.75"/>
    <row r="13" spans="1:10" ht="12.75">
      <c r="A13"/>
      <c r="C13"/>
      <c r="D13"/>
      <c r="E13"/>
      <c r="F13"/>
      <c r="G13"/>
      <c r="H13"/>
      <c r="I13"/>
      <c r="J13"/>
    </row>
    <row r="14" spans="1:10" ht="12.75">
      <c r="A14"/>
      <c r="C14"/>
      <c r="D14"/>
      <c r="E14"/>
      <c r="F14"/>
      <c r="G14"/>
      <c r="H14"/>
      <c r="I14"/>
      <c r="J14"/>
    </row>
    <row r="15" spans="1:10" ht="12.75">
      <c r="A15"/>
      <c r="C15"/>
      <c r="D15"/>
      <c r="E15"/>
      <c r="F15"/>
      <c r="G15"/>
      <c r="H15"/>
      <c r="I15"/>
      <c r="J15"/>
    </row>
    <row r="16" spans="1:10" ht="12.75">
      <c r="A16"/>
      <c r="C16"/>
      <c r="D16"/>
      <c r="E16"/>
      <c r="F16"/>
      <c r="G16"/>
      <c r="H16"/>
      <c r="I16"/>
      <c r="J16"/>
    </row>
    <row r="17" spans="1:10" ht="12.75">
      <c r="A17"/>
      <c r="C17"/>
      <c r="D17"/>
      <c r="E17"/>
      <c r="F17"/>
      <c r="G17"/>
      <c r="H17"/>
      <c r="I17"/>
      <c r="J17"/>
    </row>
    <row r="18" spans="1:10" ht="12.75">
      <c r="A18"/>
      <c r="C18"/>
      <c r="D18"/>
      <c r="E18"/>
      <c r="F18"/>
      <c r="G18"/>
      <c r="H18"/>
      <c r="I18"/>
      <c r="J18"/>
    </row>
    <row r="19" spans="1:10" ht="12.75">
      <c r="A19"/>
      <c r="C19"/>
      <c r="D19"/>
      <c r="E19"/>
      <c r="F19"/>
      <c r="G19"/>
      <c r="H19"/>
      <c r="I19"/>
      <c r="J19"/>
    </row>
    <row r="20" spans="1:10" ht="12.75">
      <c r="A20"/>
      <c r="C20"/>
      <c r="D20"/>
      <c r="E20"/>
      <c r="F20"/>
      <c r="G20"/>
      <c r="H20"/>
      <c r="I20"/>
      <c r="J20"/>
    </row>
    <row r="21" spans="1:10" ht="12.75">
      <c r="A21"/>
      <c r="C21"/>
      <c r="D21"/>
      <c r="E21"/>
      <c r="F21"/>
      <c r="G21"/>
      <c r="H21"/>
      <c r="I21"/>
      <c r="J21"/>
    </row>
    <row r="22" spans="1:10" ht="12.75">
      <c r="A22"/>
      <c r="C22"/>
      <c r="D22"/>
      <c r="E22"/>
      <c r="F22"/>
      <c r="G22"/>
      <c r="H22"/>
      <c r="I22"/>
      <c r="J22"/>
    </row>
    <row r="23" spans="1:10" ht="12.75">
      <c r="A23"/>
      <c r="C23"/>
      <c r="D23"/>
      <c r="E23"/>
      <c r="F23"/>
      <c r="G23"/>
      <c r="H23"/>
      <c r="I23"/>
      <c r="J23"/>
    </row>
    <row r="24" spans="1:10" ht="12.75">
      <c r="A24"/>
      <c r="C24"/>
      <c r="D24"/>
      <c r="E24"/>
      <c r="F24"/>
      <c r="G24"/>
      <c r="H24"/>
      <c r="I24"/>
      <c r="J24"/>
    </row>
    <row r="25" spans="1:10" ht="12.75">
      <c r="A25"/>
      <c r="C25"/>
      <c r="D25"/>
      <c r="E25"/>
      <c r="F25"/>
      <c r="G25"/>
      <c r="H25"/>
      <c r="I25"/>
      <c r="J25"/>
    </row>
  </sheetData>
  <printOptions/>
  <pageMargins left="0.75" right="0.75" top="1" bottom="1" header="0.4921259845" footer="0.4921259845"/>
  <pageSetup horizontalDpi="360" verticalDpi="36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J7"/>
  <sheetViews>
    <sheetView workbookViewId="0" topLeftCell="A1">
      <selection activeCell="E12" sqref="E12"/>
    </sheetView>
  </sheetViews>
  <sheetFormatPr defaultColWidth="9.140625" defaultRowHeight="12.75"/>
  <cols>
    <col min="1" max="1" width="5.57421875" style="7" customWidth="1"/>
    <col min="2" max="2" width="13.00390625" style="0" customWidth="1"/>
    <col min="3" max="3" width="8.140625" style="7" customWidth="1"/>
    <col min="4" max="4" width="12.00390625" style="7" customWidth="1"/>
    <col min="5" max="10" width="4.421875" style="7" customWidth="1"/>
    <col min="11" max="16384" width="4.421875" style="0" customWidth="1"/>
  </cols>
  <sheetData>
    <row r="1" spans="1:10" ht="13.5" thickBot="1">
      <c r="A1" s="13" t="s">
        <v>0</v>
      </c>
      <c r="B1" s="14" t="s">
        <v>1</v>
      </c>
      <c r="C1" s="13" t="s">
        <v>3</v>
      </c>
      <c r="D1" s="13" t="s">
        <v>4</v>
      </c>
      <c r="E1" s="39" t="s">
        <v>2</v>
      </c>
      <c r="F1" s="40"/>
      <c r="G1" s="40"/>
      <c r="H1" s="40"/>
      <c r="I1" s="40"/>
      <c r="J1" s="41"/>
    </row>
    <row r="2" spans="1:10" ht="12.75">
      <c r="A2" s="4">
        <v>1</v>
      </c>
      <c r="B2" s="3" t="s">
        <v>15</v>
      </c>
      <c r="C2" s="4">
        <v>5</v>
      </c>
      <c r="D2" s="8">
        <v>0</v>
      </c>
      <c r="E2" s="17">
        <v>4</v>
      </c>
      <c r="F2" s="18">
        <v>2</v>
      </c>
      <c r="G2" s="18">
        <v>5</v>
      </c>
      <c r="H2" s="18">
        <v>3</v>
      </c>
      <c r="I2" s="18">
        <v>1</v>
      </c>
      <c r="J2" s="22">
        <v>6</v>
      </c>
    </row>
    <row r="3" spans="1:10" ht="12.75">
      <c r="A3" s="5">
        <v>2</v>
      </c>
      <c r="B3" s="1" t="s">
        <v>16</v>
      </c>
      <c r="C3" s="5">
        <v>6</v>
      </c>
      <c r="D3" s="9">
        <v>0</v>
      </c>
      <c r="E3" s="19">
        <v>3</v>
      </c>
      <c r="F3" s="16">
        <v>6</v>
      </c>
      <c r="G3" s="16">
        <v>5</v>
      </c>
      <c r="H3" s="16">
        <v>1</v>
      </c>
      <c r="I3" s="16">
        <v>4</v>
      </c>
      <c r="J3" s="23">
        <v>2</v>
      </c>
    </row>
    <row r="4" spans="1:10" ht="12.75">
      <c r="A4" s="5">
        <v>3</v>
      </c>
      <c r="B4" s="1" t="s">
        <v>17</v>
      </c>
      <c r="C4" s="5">
        <v>1</v>
      </c>
      <c r="D4" s="9">
        <v>0</v>
      </c>
      <c r="E4" s="19">
        <v>3</v>
      </c>
      <c r="F4" s="16">
        <v>6</v>
      </c>
      <c r="G4" s="16">
        <v>1</v>
      </c>
      <c r="H4" s="16">
        <v>5</v>
      </c>
      <c r="I4" s="16">
        <v>2</v>
      </c>
      <c r="J4" s="23">
        <v>4</v>
      </c>
    </row>
    <row r="5" spans="1:10" ht="12.75">
      <c r="A5" s="5">
        <v>4</v>
      </c>
      <c r="B5" s="1" t="s">
        <v>18</v>
      </c>
      <c r="C5" s="5">
        <v>2</v>
      </c>
      <c r="D5" s="9">
        <v>0</v>
      </c>
      <c r="E5" s="19">
        <v>6</v>
      </c>
      <c r="F5" s="16">
        <v>2</v>
      </c>
      <c r="G5" s="16">
        <v>5</v>
      </c>
      <c r="H5" s="16">
        <v>1</v>
      </c>
      <c r="I5" s="16">
        <v>3</v>
      </c>
      <c r="J5" s="23">
        <v>4</v>
      </c>
    </row>
    <row r="6" spans="1:10" ht="12.75">
      <c r="A6" s="5">
        <v>5</v>
      </c>
      <c r="B6" s="1" t="s">
        <v>19</v>
      </c>
      <c r="C6" s="5">
        <v>4</v>
      </c>
      <c r="D6" s="9">
        <v>0</v>
      </c>
      <c r="E6" s="19">
        <v>4</v>
      </c>
      <c r="F6" s="16">
        <v>5</v>
      </c>
      <c r="G6" s="16">
        <v>1</v>
      </c>
      <c r="H6" s="16">
        <v>2</v>
      </c>
      <c r="I6" s="16">
        <v>6</v>
      </c>
      <c r="J6" s="23">
        <v>3</v>
      </c>
    </row>
    <row r="7" spans="1:10" ht="13.5" thickBot="1">
      <c r="A7" s="6">
        <v>6</v>
      </c>
      <c r="B7" s="2" t="s">
        <v>20</v>
      </c>
      <c r="C7" s="6">
        <v>3</v>
      </c>
      <c r="D7" s="10">
        <v>0</v>
      </c>
      <c r="E7" s="24">
        <v>3</v>
      </c>
      <c r="F7" s="25">
        <v>6</v>
      </c>
      <c r="G7" s="25">
        <v>4</v>
      </c>
      <c r="H7" s="25">
        <v>1</v>
      </c>
      <c r="I7" s="25">
        <v>2</v>
      </c>
      <c r="J7" s="26">
        <v>5</v>
      </c>
    </row>
  </sheetData>
  <printOptions/>
  <pageMargins left="0.75" right="0.75" top="1" bottom="1" header="0.4921259845" footer="0.4921259845"/>
  <pageSetup horizontalDpi="360" verticalDpi="36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B6"/>
  <sheetViews>
    <sheetView workbookViewId="0" topLeftCell="A1">
      <selection activeCell="A1" sqref="A1:B6"/>
    </sheetView>
  </sheetViews>
  <sheetFormatPr defaultColWidth="9.140625" defaultRowHeight="12.75"/>
  <cols>
    <col min="1" max="1" width="15.00390625" style="0" customWidth="1"/>
    <col min="2" max="2" width="14.7109375" style="0" customWidth="1"/>
    <col min="3" max="16384" width="11.421875" style="0" customWidth="1"/>
  </cols>
  <sheetData>
    <row r="1" spans="1:2" ht="12.75">
      <c r="A1" t="s">
        <v>21</v>
      </c>
      <c r="B1" t="s">
        <v>17</v>
      </c>
    </row>
    <row r="2" spans="1:2" ht="12.75">
      <c r="A2" t="s">
        <v>10</v>
      </c>
      <c r="B2" t="s">
        <v>18</v>
      </c>
    </row>
    <row r="3" spans="1:2" ht="12.75">
      <c r="A3" t="s">
        <v>11</v>
      </c>
      <c r="B3" t="s">
        <v>20</v>
      </c>
    </row>
    <row r="4" spans="1:2" ht="12.75">
      <c r="A4" t="s">
        <v>12</v>
      </c>
      <c r="B4" t="s">
        <v>19</v>
      </c>
    </row>
    <row r="5" spans="1:2" ht="12.75">
      <c r="A5" t="s">
        <v>13</v>
      </c>
      <c r="B5" t="s">
        <v>15</v>
      </c>
    </row>
    <row r="6" spans="1:2" ht="12.75">
      <c r="A6" t="s">
        <v>14</v>
      </c>
      <c r="B6" t="s">
        <v>16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20" sqref="A20"/>
    </sheetView>
  </sheetViews>
  <sheetFormatPr defaultColWidth="9.140625" defaultRowHeight="12.75"/>
  <cols>
    <col min="1" max="1" width="2.57421875" style="0" customWidth="1"/>
    <col min="2" max="2" width="9.421875" style="0" bestFit="1" customWidth="1"/>
    <col min="3" max="7" width="8.421875" style="0" bestFit="1" customWidth="1"/>
    <col min="8" max="8" width="7.7109375" style="0" bestFit="1" customWidth="1"/>
  </cols>
  <sheetData>
    <row r="2" ht="12.75">
      <c r="A2" s="15" t="s">
        <v>23</v>
      </c>
    </row>
    <row r="3" ht="7.5" customHeight="1" thickBot="1"/>
    <row r="4" spans="2:8" ht="12.75">
      <c r="B4" s="29" t="s">
        <v>21</v>
      </c>
      <c r="C4" s="20" t="str">
        <f ca="1">OFFSET(Frauen!$B$1,Männer!E2,0)</f>
        <v>Jonathan</v>
      </c>
      <c r="D4" s="18" t="str">
        <f ca="1">OFFSET(Frauen!$B$1,Männer!F2,0)</f>
        <v>Severin</v>
      </c>
      <c r="E4" s="18" t="str">
        <f ca="1">OFFSET(Frauen!$B$1,Männer!G2,0)</f>
        <v>Sophia</v>
      </c>
      <c r="F4" s="18" t="str">
        <f ca="1">OFFSET(Frauen!$B$1,Männer!H2,0)</f>
        <v>Nathalie</v>
      </c>
      <c r="G4" s="18" t="str">
        <f ca="1">OFFSET(Frauen!$B$1,Männer!I2,0)</f>
        <v>Simon</v>
      </c>
      <c r="H4" s="22" t="str">
        <f ca="1">OFFSET(Frauen!$B$1,Männer!J2,0)</f>
        <v>Corsin</v>
      </c>
    </row>
    <row r="5" spans="2:8" ht="12.75">
      <c r="B5" s="30" t="s">
        <v>10</v>
      </c>
      <c r="C5" s="21" t="str">
        <f ca="1">OFFSET(Frauen!$B$1,Männer!E3,0)</f>
        <v>Jonathan</v>
      </c>
      <c r="D5" s="16" t="str">
        <f ca="1">OFFSET(Frauen!$B$1,Männer!F3,0)</f>
        <v>Corsin</v>
      </c>
      <c r="E5" s="16" t="str">
        <f ca="1">OFFSET(Frauen!$B$1,Männer!G3,0)</f>
        <v>Severin</v>
      </c>
      <c r="F5" s="16" t="str">
        <f ca="1">OFFSET(Frauen!$B$1,Männer!H3,0)</f>
        <v>Sophia</v>
      </c>
      <c r="G5" s="16" t="str">
        <f ca="1">OFFSET(Frauen!$B$1,Männer!I3,0)</f>
        <v>Nathalie</v>
      </c>
      <c r="H5" s="23" t="str">
        <f ca="1">OFFSET(Frauen!$B$1,Männer!J3,0)</f>
        <v>Simon</v>
      </c>
    </row>
    <row r="6" spans="2:8" ht="12.75">
      <c r="B6" s="30" t="s">
        <v>11</v>
      </c>
      <c r="C6" s="21" t="str">
        <f ca="1">OFFSET(Frauen!$B$1,Männer!E4,0)</f>
        <v>Corsin</v>
      </c>
      <c r="D6" s="16" t="str">
        <f ca="1">OFFSET(Frauen!$B$1,Männer!F4,0)</f>
        <v>Jonathan</v>
      </c>
      <c r="E6" s="16" t="str">
        <f ca="1">OFFSET(Frauen!$B$1,Männer!G4,0)</f>
        <v>Severin</v>
      </c>
      <c r="F6" s="16" t="str">
        <f ca="1">OFFSET(Frauen!$B$1,Männer!H4,0)</f>
        <v>Sophia</v>
      </c>
      <c r="G6" s="16" t="str">
        <f ca="1">OFFSET(Frauen!$B$1,Männer!I4,0)</f>
        <v>Simon</v>
      </c>
      <c r="H6" s="23" t="str">
        <f ca="1">OFFSET(Frauen!$B$1,Männer!J4,0)</f>
        <v>Nathalie</v>
      </c>
    </row>
    <row r="7" spans="2:8" ht="12.75">
      <c r="B7" s="30" t="s">
        <v>12</v>
      </c>
      <c r="C7" s="21" t="str">
        <f ca="1">OFFSET(Frauen!$B$1,Männer!E5,0)</f>
        <v>Nathalie</v>
      </c>
      <c r="D7" s="16" t="str">
        <f ca="1">OFFSET(Frauen!$B$1,Männer!F5,0)</f>
        <v>Sophia</v>
      </c>
      <c r="E7" s="16" t="str">
        <f ca="1">OFFSET(Frauen!$B$1,Männer!G5,0)</f>
        <v>Corsin</v>
      </c>
      <c r="F7" s="16" t="str">
        <f ca="1">OFFSET(Frauen!$B$1,Männer!H5,0)</f>
        <v>Jonathan</v>
      </c>
      <c r="G7" s="16" t="str">
        <f ca="1">OFFSET(Frauen!$B$1,Männer!I5,0)</f>
        <v>Simon</v>
      </c>
      <c r="H7" s="23" t="str">
        <f ca="1">OFFSET(Frauen!$B$1,Männer!J5,0)</f>
        <v>Severin</v>
      </c>
    </row>
    <row r="8" spans="2:8" ht="12.75">
      <c r="B8" s="30" t="s">
        <v>13</v>
      </c>
      <c r="C8" s="21" t="str">
        <f ca="1">OFFSET(Frauen!$B$1,Männer!E6,0)</f>
        <v>Nathalie</v>
      </c>
      <c r="D8" s="16" t="str">
        <f ca="1">OFFSET(Frauen!$B$1,Männer!F6,0)</f>
        <v>Sophia</v>
      </c>
      <c r="E8" s="16" t="str">
        <f ca="1">OFFSET(Frauen!$B$1,Männer!G6,0)</f>
        <v>Simon</v>
      </c>
      <c r="F8" s="16" t="str">
        <f ca="1">OFFSET(Frauen!$B$1,Männer!H6,0)</f>
        <v>Jonathan</v>
      </c>
      <c r="G8" s="16" t="str">
        <f ca="1">OFFSET(Frauen!$B$1,Männer!I6,0)</f>
        <v>Corsin</v>
      </c>
      <c r="H8" s="23" t="str">
        <f ca="1">OFFSET(Frauen!$B$1,Männer!J6,0)</f>
        <v>Severin</v>
      </c>
    </row>
    <row r="9" spans="2:8" ht="13.5" thickBot="1">
      <c r="B9" s="31" t="s">
        <v>14</v>
      </c>
      <c r="C9" s="27" t="str">
        <f ca="1">OFFSET(Frauen!$B$1,Männer!E7,0)</f>
        <v>Jonathan</v>
      </c>
      <c r="D9" s="25" t="str">
        <f ca="1">OFFSET(Frauen!$B$1,Männer!F7,0)</f>
        <v>Simon</v>
      </c>
      <c r="E9" s="25" t="str">
        <f ca="1">OFFSET(Frauen!$B$1,Männer!G7,0)</f>
        <v>Sophia</v>
      </c>
      <c r="F9" s="25" t="str">
        <f ca="1">OFFSET(Frauen!$B$1,Männer!H7,0)</f>
        <v>Severin</v>
      </c>
      <c r="G9" s="25" t="str">
        <f ca="1">OFFSET(Frauen!$B$1,Männer!I7,0)</f>
        <v>Corsin</v>
      </c>
      <c r="H9" s="26" t="str">
        <f ca="1">OFFSET(Frauen!$B$1,Männer!J7,0)</f>
        <v>Nathalie</v>
      </c>
    </row>
    <row r="11" ht="12.75">
      <c r="A11" s="15" t="s">
        <v>24</v>
      </c>
    </row>
    <row r="12" ht="6" customHeight="1" thickBot="1"/>
    <row r="13" spans="2:8" ht="12.75">
      <c r="B13" s="32" t="s">
        <v>15</v>
      </c>
      <c r="C13" s="17" t="str">
        <f ca="1">OFFSET(Männer!$B$1,Frauen!E2,0)</f>
        <v>Sabine</v>
      </c>
      <c r="D13" s="18" t="str">
        <f ca="1">OFFSET(Männer!$B$1,Frauen!F2,0)</f>
        <v>Basil</v>
      </c>
      <c r="E13" s="18" t="str">
        <f ca="1">OFFSET(Männer!$B$1,Frauen!G2,0)</f>
        <v>Simone</v>
      </c>
      <c r="F13" s="18" t="str">
        <f ca="1">OFFSET(Männer!$B$1,Frauen!H2,0)</f>
        <v>Davide</v>
      </c>
      <c r="G13" s="18" t="str">
        <f ca="1">OFFSET(Männer!$B$1,Frauen!I2,0)</f>
        <v>Roy</v>
      </c>
      <c r="H13" s="22" t="str">
        <f ca="1">OFFSET(Männer!$B$1,Frauen!J2,0)</f>
        <v>Jawid</v>
      </c>
    </row>
    <row r="14" spans="2:8" ht="12.75">
      <c r="B14" s="33" t="s">
        <v>16</v>
      </c>
      <c r="C14" s="19" t="str">
        <f ca="1">OFFSET(Männer!$B$1,Frauen!E3,0)</f>
        <v>Davide</v>
      </c>
      <c r="D14" s="16" t="str">
        <f ca="1">OFFSET(Männer!$B$1,Frauen!F3,0)</f>
        <v>Jawid</v>
      </c>
      <c r="E14" s="16" t="str">
        <f ca="1">OFFSET(Männer!$B$1,Frauen!G3,0)</f>
        <v>Simone</v>
      </c>
      <c r="F14" s="16" t="str">
        <f ca="1">OFFSET(Männer!$B$1,Frauen!H3,0)</f>
        <v>Roy</v>
      </c>
      <c r="G14" s="16" t="str">
        <f ca="1">OFFSET(Männer!$B$1,Frauen!I3,0)</f>
        <v>Sabine</v>
      </c>
      <c r="H14" s="23" t="str">
        <f ca="1">OFFSET(Männer!$B$1,Frauen!J3,0)</f>
        <v>Basil</v>
      </c>
    </row>
    <row r="15" spans="2:8" ht="12.75">
      <c r="B15" s="33" t="s">
        <v>17</v>
      </c>
      <c r="C15" s="19" t="str">
        <f ca="1">OFFSET(Männer!$B$1,Frauen!E4,0)</f>
        <v>Davide</v>
      </c>
      <c r="D15" s="16" t="str">
        <f ca="1">OFFSET(Männer!$B$1,Frauen!F4,0)</f>
        <v>Jawid</v>
      </c>
      <c r="E15" s="16" t="str">
        <f ca="1">OFFSET(Männer!$B$1,Frauen!G4,0)</f>
        <v>Roy</v>
      </c>
      <c r="F15" s="16" t="str">
        <f ca="1">OFFSET(Männer!$B$1,Frauen!H4,0)</f>
        <v>Simone</v>
      </c>
      <c r="G15" s="16" t="str">
        <f ca="1">OFFSET(Männer!$B$1,Frauen!I4,0)</f>
        <v>Basil</v>
      </c>
      <c r="H15" s="23" t="str">
        <f ca="1">OFFSET(Männer!$B$1,Frauen!J4,0)</f>
        <v>Sabine</v>
      </c>
    </row>
    <row r="16" spans="2:8" ht="12.75">
      <c r="B16" s="33" t="s">
        <v>18</v>
      </c>
      <c r="C16" s="19" t="str">
        <f ca="1">OFFSET(Männer!$B$1,Frauen!E5,0)</f>
        <v>Jawid</v>
      </c>
      <c r="D16" s="16" t="str">
        <f ca="1">OFFSET(Männer!$B$1,Frauen!F5,0)</f>
        <v>Basil</v>
      </c>
      <c r="E16" s="16" t="str">
        <f ca="1">OFFSET(Männer!$B$1,Frauen!G5,0)</f>
        <v>Simone</v>
      </c>
      <c r="F16" s="16" t="str">
        <f ca="1">OFFSET(Männer!$B$1,Frauen!H5,0)</f>
        <v>Roy</v>
      </c>
      <c r="G16" s="16" t="str">
        <f ca="1">OFFSET(Männer!$B$1,Frauen!I5,0)</f>
        <v>Davide</v>
      </c>
      <c r="H16" s="23" t="str">
        <f ca="1">OFFSET(Männer!$B$1,Frauen!J5,0)</f>
        <v>Sabine</v>
      </c>
    </row>
    <row r="17" spans="2:8" ht="12.75">
      <c r="B17" s="33" t="s">
        <v>19</v>
      </c>
      <c r="C17" s="19" t="str">
        <f ca="1">OFFSET(Männer!$B$1,Frauen!E6,0)</f>
        <v>Sabine</v>
      </c>
      <c r="D17" s="16" t="str">
        <f ca="1">OFFSET(Männer!$B$1,Frauen!F6,0)</f>
        <v>Simone</v>
      </c>
      <c r="E17" s="16" t="str">
        <f ca="1">OFFSET(Männer!$B$1,Frauen!G6,0)</f>
        <v>Roy</v>
      </c>
      <c r="F17" s="16" t="str">
        <f ca="1">OFFSET(Männer!$B$1,Frauen!H6,0)</f>
        <v>Basil</v>
      </c>
      <c r="G17" s="16" t="str">
        <f ca="1">OFFSET(Männer!$B$1,Frauen!I6,0)</f>
        <v>Jawid</v>
      </c>
      <c r="H17" s="23" t="str">
        <f ca="1">OFFSET(Männer!$B$1,Frauen!J6,0)</f>
        <v>Davide</v>
      </c>
    </row>
    <row r="18" spans="2:8" ht="13.5" thickBot="1">
      <c r="B18" s="34" t="s">
        <v>20</v>
      </c>
      <c r="C18" s="24" t="str">
        <f ca="1">OFFSET(Männer!$B$1,Frauen!E7,0)</f>
        <v>Davide</v>
      </c>
      <c r="D18" s="25" t="str">
        <f ca="1">OFFSET(Männer!$B$1,Frauen!F7,0)</f>
        <v>Jawid</v>
      </c>
      <c r="E18" s="25" t="str">
        <f ca="1">OFFSET(Männer!$B$1,Frauen!G7,0)</f>
        <v>Sabine</v>
      </c>
      <c r="F18" s="25" t="str">
        <f ca="1">OFFSET(Männer!$B$1,Frauen!H7,0)</f>
        <v>Roy</v>
      </c>
      <c r="G18" s="25" t="str">
        <f ca="1">OFFSET(Männer!$B$1,Frauen!I7,0)</f>
        <v>Basil</v>
      </c>
      <c r="H18" s="26" t="str">
        <f ca="1">OFFSET(Männer!$B$1,Frauen!J7,0)</f>
        <v>Simone</v>
      </c>
    </row>
    <row r="20" ht="12.75">
      <c r="A20" s="15" t="s">
        <v>26</v>
      </c>
    </row>
    <row r="21" ht="4.5" customHeight="1"/>
    <row r="22" spans="2:3" ht="12.75">
      <c r="B22" t="s">
        <v>15</v>
      </c>
      <c r="C22" t="s">
        <v>13</v>
      </c>
    </row>
    <row r="23" spans="2:3" ht="12.75">
      <c r="B23" t="s">
        <v>16</v>
      </c>
      <c r="C23" t="s">
        <v>14</v>
      </c>
    </row>
    <row r="24" spans="2:3" ht="12.75">
      <c r="B24" t="s">
        <v>17</v>
      </c>
      <c r="C24" t="s">
        <v>21</v>
      </c>
    </row>
    <row r="25" spans="2:3" ht="12.75">
      <c r="B25" t="s">
        <v>18</v>
      </c>
      <c r="C25" t="s">
        <v>10</v>
      </c>
    </row>
    <row r="26" spans="2:3" ht="12.75">
      <c r="B26" t="s">
        <v>19</v>
      </c>
      <c r="C26" t="s">
        <v>12</v>
      </c>
    </row>
    <row r="27" spans="2:3" ht="12.75">
      <c r="B27" t="s">
        <v>20</v>
      </c>
      <c r="C27" t="s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/>
  <cols>
    <col min="1" max="1" width="32.140625" style="48" customWidth="1"/>
    <col min="2" max="2" width="14.8515625" style="0" customWidth="1"/>
    <col min="3" max="3" width="2.8515625" style="0" customWidth="1"/>
    <col min="4" max="9" width="6.421875" style="42" bestFit="1" customWidth="1"/>
    <col min="10" max="10" width="4.140625" style="0" customWidth="1"/>
  </cols>
  <sheetData>
    <row r="1" spans="1:10" s="28" customFormat="1" ht="409.5" customHeight="1" thickBot="1">
      <c r="A1" s="47" t="str">
        <f>Präferenzlisten!B4</f>
        <v>Roy</v>
      </c>
      <c r="B1" s="46" t="s">
        <v>22</v>
      </c>
      <c r="C1" s="44"/>
      <c r="D1" s="43" t="str">
        <f>"     "&amp;COLUMN()-3&amp;".   "&amp;VLOOKUP($A1,Präferenzlisten!$B$4:$H$18,COLUMN()-2,FALSE)</f>
        <v>     1.   Jonathan</v>
      </c>
      <c r="E1" s="43" t="str">
        <f>"     "&amp;COLUMN()-3&amp;".   "&amp;VLOOKUP($A1,Präferenzlisten!$B$4:$H$18,COLUMN()-2,FALSE)</f>
        <v>     2.   Severin</v>
      </c>
      <c r="F1" s="43" t="str">
        <f>"     "&amp;COLUMN()-3&amp;".   "&amp;VLOOKUP($A1,Präferenzlisten!$B$4:$H$18,COLUMN()-2,FALSE)</f>
        <v>     3.   Sophia</v>
      </c>
      <c r="G1" s="43" t="str">
        <f>"     "&amp;COLUMN()-3&amp;".   "&amp;VLOOKUP($A1,Präferenzlisten!$B$4:$H$18,COLUMN()-2,FALSE)</f>
        <v>     4.   Nathalie</v>
      </c>
      <c r="H1" s="43" t="str">
        <f>"     "&amp;COLUMN()-3&amp;".   "&amp;VLOOKUP($A1,Präferenzlisten!$B$4:$H$18,COLUMN()-2,FALSE)</f>
        <v>     5.   Simon</v>
      </c>
      <c r="I1" s="43" t="str">
        <f>"     "&amp;COLUMN()-3&amp;".   "&amp;VLOOKUP($A1,Präferenzlisten!$B$4:$H$18,COLUMN()-2,FALSE)</f>
        <v>     6.   Corsin</v>
      </c>
      <c r="J1" s="45"/>
    </row>
    <row r="2" spans="1:10" s="28" customFormat="1" ht="409.5" customHeight="1" thickBot="1">
      <c r="A2" s="47" t="str">
        <f>Präferenzlisten!B5</f>
        <v>Basil</v>
      </c>
      <c r="B2" s="46" t="s">
        <v>22</v>
      </c>
      <c r="C2" s="44"/>
      <c r="D2" s="43" t="str">
        <f>"     "&amp;COLUMN()-3&amp;".   "&amp;VLOOKUP($A2,Präferenzlisten!$B$4:$H$18,COLUMN()-2,FALSE)</f>
        <v>     1.   Jonathan</v>
      </c>
      <c r="E2" s="43" t="str">
        <f>"     "&amp;COLUMN()-3&amp;".   "&amp;VLOOKUP($A2,Präferenzlisten!$B$4:$H$18,COLUMN()-2,FALSE)</f>
        <v>     2.   Corsin</v>
      </c>
      <c r="F2" s="43" t="str">
        <f>"     "&amp;COLUMN()-3&amp;".   "&amp;VLOOKUP($A2,Präferenzlisten!$B$4:$H$18,COLUMN()-2,FALSE)</f>
        <v>     3.   Severin</v>
      </c>
      <c r="G2" s="43" t="str">
        <f>"     "&amp;COLUMN()-3&amp;".   "&amp;VLOOKUP($A2,Präferenzlisten!$B$4:$H$18,COLUMN()-2,FALSE)</f>
        <v>     4.   Sophia</v>
      </c>
      <c r="H2" s="43" t="str">
        <f>"     "&amp;COLUMN()-3&amp;".   "&amp;VLOOKUP($A2,Präferenzlisten!$B$4:$H$18,COLUMN()-2,FALSE)</f>
        <v>     5.   Nathalie</v>
      </c>
      <c r="I2" s="43" t="str">
        <f>"     "&amp;COLUMN()-3&amp;".   "&amp;VLOOKUP($A2,Präferenzlisten!$B$4:$H$18,COLUMN()-2,FALSE)</f>
        <v>     6.   Simon</v>
      </c>
      <c r="J2" s="45"/>
    </row>
    <row r="3" spans="1:10" s="28" customFormat="1" ht="409.5" customHeight="1" thickBot="1">
      <c r="A3" s="47" t="str">
        <f>Präferenzlisten!B6</f>
        <v>Davide</v>
      </c>
      <c r="B3" s="46" t="s">
        <v>22</v>
      </c>
      <c r="C3" s="44"/>
      <c r="D3" s="43" t="str">
        <f>"     "&amp;COLUMN()-3&amp;".   "&amp;VLOOKUP($A3,Präferenzlisten!$B$4:$H$18,COLUMN()-2,FALSE)</f>
        <v>     1.   Corsin</v>
      </c>
      <c r="E3" s="43" t="str">
        <f>"     "&amp;COLUMN()-3&amp;".   "&amp;VLOOKUP($A3,Präferenzlisten!$B$4:$H$18,COLUMN()-2,FALSE)</f>
        <v>     2.   Jonathan</v>
      </c>
      <c r="F3" s="43" t="str">
        <f>"     "&amp;COLUMN()-3&amp;".   "&amp;VLOOKUP($A3,Präferenzlisten!$B$4:$H$18,COLUMN()-2,FALSE)</f>
        <v>     3.   Severin</v>
      </c>
      <c r="G3" s="43" t="str">
        <f>"     "&amp;COLUMN()-3&amp;".   "&amp;VLOOKUP($A3,Präferenzlisten!$B$4:$H$18,COLUMN()-2,FALSE)</f>
        <v>     4.   Sophia</v>
      </c>
      <c r="H3" s="43" t="str">
        <f>"     "&amp;COLUMN()-3&amp;".   "&amp;VLOOKUP($A3,Präferenzlisten!$B$4:$H$18,COLUMN()-2,FALSE)</f>
        <v>     5.   Simon</v>
      </c>
      <c r="I3" s="43" t="str">
        <f>"     "&amp;COLUMN()-3&amp;".   "&amp;VLOOKUP($A3,Präferenzlisten!$B$4:$H$18,COLUMN()-2,FALSE)</f>
        <v>     6.   Nathalie</v>
      </c>
      <c r="J3" s="45"/>
    </row>
    <row r="4" spans="1:10" s="28" customFormat="1" ht="409.5" customHeight="1" thickBot="1">
      <c r="A4" s="47" t="str">
        <f>Präferenzlisten!B7</f>
        <v>Sabine</v>
      </c>
      <c r="B4" s="46" t="s">
        <v>22</v>
      </c>
      <c r="C4" s="44"/>
      <c r="D4" s="43" t="str">
        <f>"     "&amp;COLUMN()-3&amp;".   "&amp;VLOOKUP($A4,Präferenzlisten!$B$4:$H$18,COLUMN()-2,FALSE)</f>
        <v>     1.   Nathalie</v>
      </c>
      <c r="E4" s="43" t="str">
        <f>"     "&amp;COLUMN()-3&amp;".   "&amp;VLOOKUP($A4,Präferenzlisten!$B$4:$H$18,COLUMN()-2,FALSE)</f>
        <v>     2.   Sophia</v>
      </c>
      <c r="F4" s="43" t="str">
        <f>"     "&amp;COLUMN()-3&amp;".   "&amp;VLOOKUP($A4,Präferenzlisten!$B$4:$H$18,COLUMN()-2,FALSE)</f>
        <v>     3.   Corsin</v>
      </c>
      <c r="G4" s="43" t="str">
        <f>"     "&amp;COLUMN()-3&amp;".   "&amp;VLOOKUP($A4,Präferenzlisten!$B$4:$H$18,COLUMN()-2,FALSE)</f>
        <v>     4.   Jonathan</v>
      </c>
      <c r="H4" s="43" t="str">
        <f>"     "&amp;COLUMN()-3&amp;".   "&amp;VLOOKUP($A4,Präferenzlisten!$B$4:$H$18,COLUMN()-2,FALSE)</f>
        <v>     5.   Simon</v>
      </c>
      <c r="I4" s="43" t="str">
        <f>"     "&amp;COLUMN()-3&amp;".   "&amp;VLOOKUP($A4,Präferenzlisten!$B$4:$H$18,COLUMN()-2,FALSE)</f>
        <v>     6.   Severin</v>
      </c>
      <c r="J4" s="45"/>
    </row>
    <row r="5" spans="1:10" s="28" customFormat="1" ht="409.5" customHeight="1" thickBot="1">
      <c r="A5" s="47" t="str">
        <f>Präferenzlisten!B8</f>
        <v>Simone</v>
      </c>
      <c r="B5" s="46" t="s">
        <v>22</v>
      </c>
      <c r="C5" s="44"/>
      <c r="D5" s="43" t="str">
        <f>"     "&amp;COLUMN()-3&amp;".   "&amp;VLOOKUP($A5,Präferenzlisten!$B$4:$H$18,COLUMN()-2,FALSE)</f>
        <v>     1.   Nathalie</v>
      </c>
      <c r="E5" s="43" t="str">
        <f>"     "&amp;COLUMN()-3&amp;".   "&amp;VLOOKUP($A5,Präferenzlisten!$B$4:$H$18,COLUMN()-2,FALSE)</f>
        <v>     2.   Sophia</v>
      </c>
      <c r="F5" s="43" t="str">
        <f>"     "&amp;COLUMN()-3&amp;".   "&amp;VLOOKUP($A5,Präferenzlisten!$B$4:$H$18,COLUMN()-2,FALSE)</f>
        <v>     3.   Simon</v>
      </c>
      <c r="G5" s="43" t="str">
        <f>"     "&amp;COLUMN()-3&amp;".   "&amp;VLOOKUP($A5,Präferenzlisten!$B$4:$H$18,COLUMN()-2,FALSE)</f>
        <v>     4.   Jonathan</v>
      </c>
      <c r="H5" s="43" t="str">
        <f>"     "&amp;COLUMN()-3&amp;".   "&amp;VLOOKUP($A5,Präferenzlisten!$B$4:$H$18,COLUMN()-2,FALSE)</f>
        <v>     5.   Corsin</v>
      </c>
      <c r="I5" s="43" t="str">
        <f>"     "&amp;COLUMN()-3&amp;".   "&amp;VLOOKUP($A5,Präferenzlisten!$B$4:$H$18,COLUMN()-2,FALSE)</f>
        <v>     6.   Severin</v>
      </c>
      <c r="J5" s="45"/>
    </row>
    <row r="6" spans="1:10" s="28" customFormat="1" ht="409.5" customHeight="1" thickBot="1">
      <c r="A6" s="47" t="str">
        <f>Präferenzlisten!B9</f>
        <v>Jawid</v>
      </c>
      <c r="B6" s="46" t="s">
        <v>22</v>
      </c>
      <c r="C6" s="44"/>
      <c r="D6" s="43" t="str">
        <f>"     "&amp;COLUMN()-3&amp;".   "&amp;VLOOKUP($A6,Präferenzlisten!$B$4:$H$18,COLUMN()-2,FALSE)</f>
        <v>     1.   Jonathan</v>
      </c>
      <c r="E6" s="43" t="str">
        <f>"     "&amp;COLUMN()-3&amp;".   "&amp;VLOOKUP($A6,Präferenzlisten!$B$4:$H$18,COLUMN()-2,FALSE)</f>
        <v>     2.   Simon</v>
      </c>
      <c r="F6" s="43" t="str">
        <f>"     "&amp;COLUMN()-3&amp;".   "&amp;VLOOKUP($A6,Präferenzlisten!$B$4:$H$18,COLUMN()-2,FALSE)</f>
        <v>     3.   Sophia</v>
      </c>
      <c r="G6" s="43" t="str">
        <f>"     "&amp;COLUMN()-3&amp;".   "&amp;VLOOKUP($A6,Präferenzlisten!$B$4:$H$18,COLUMN()-2,FALSE)</f>
        <v>     4.   Severin</v>
      </c>
      <c r="H6" s="43" t="str">
        <f>"     "&amp;COLUMN()-3&amp;".   "&amp;VLOOKUP($A6,Präferenzlisten!$B$4:$H$18,COLUMN()-2,FALSE)</f>
        <v>     5.   Corsin</v>
      </c>
      <c r="I6" s="43" t="str">
        <f>"     "&amp;COLUMN()-3&amp;".   "&amp;VLOOKUP($A6,Präferenzlisten!$B$4:$H$18,COLUMN()-2,FALSE)</f>
        <v>     6.   Nathalie</v>
      </c>
      <c r="J6" s="45"/>
    </row>
  </sheetData>
  <printOptions horizontalCentered="1" verticalCentered="1"/>
  <pageMargins left="0.27" right="0.42" top="0.26" bottom="0.32" header="0.26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C1" sqref="C1"/>
    </sheetView>
  </sheetViews>
  <sheetFormatPr defaultColWidth="9.140625" defaultRowHeight="12.75"/>
  <cols>
    <col min="1" max="1" width="32.140625" style="48" customWidth="1"/>
    <col min="2" max="2" width="14.8515625" style="0" customWidth="1"/>
    <col min="3" max="3" width="2.8515625" style="0" customWidth="1"/>
    <col min="4" max="9" width="6.421875" style="42" bestFit="1" customWidth="1"/>
    <col min="10" max="10" width="4.140625" style="0" customWidth="1"/>
  </cols>
  <sheetData>
    <row r="1" spans="1:10" s="28" customFormat="1" ht="409.5" customHeight="1" thickBot="1">
      <c r="A1" s="47" t="str">
        <f>Präferenzlisten!B13</f>
        <v>Sophia</v>
      </c>
      <c r="B1" s="46" t="s">
        <v>25</v>
      </c>
      <c r="C1" s="44"/>
      <c r="D1" s="43" t="str">
        <f>"     "&amp;COLUMN()-3&amp;".   "&amp;VLOOKUP($A1,Präferenzlisten!$B$4:$H$18,COLUMN()-2,FALSE)</f>
        <v>     1.   Sabine</v>
      </c>
      <c r="E1" s="43" t="str">
        <f>"     "&amp;COLUMN()-3&amp;".   "&amp;VLOOKUP($A1,Präferenzlisten!$B$4:$H$18,COLUMN()-2,FALSE)</f>
        <v>     2.   Basil</v>
      </c>
      <c r="F1" s="43" t="str">
        <f>"     "&amp;COLUMN()-3&amp;".   "&amp;VLOOKUP($A1,Präferenzlisten!$B$4:$H$18,COLUMN()-2,FALSE)</f>
        <v>     3.   Simone</v>
      </c>
      <c r="G1" s="43" t="str">
        <f>"     "&amp;COLUMN()-3&amp;".   "&amp;VLOOKUP($A1,Präferenzlisten!$B$4:$H$18,COLUMN()-2,FALSE)</f>
        <v>     4.   Davide</v>
      </c>
      <c r="H1" s="43" t="str">
        <f>"     "&amp;COLUMN()-3&amp;".   "&amp;VLOOKUP($A1,Präferenzlisten!$B$4:$H$18,COLUMN()-2,FALSE)</f>
        <v>     5.   Roy</v>
      </c>
      <c r="I1" s="43" t="str">
        <f>"     "&amp;COLUMN()-3&amp;".   "&amp;VLOOKUP($A1,Präferenzlisten!$B$4:$H$18,COLUMN()-2,FALSE)</f>
        <v>     6.   Jawid</v>
      </c>
      <c r="J1" s="45"/>
    </row>
    <row r="2" spans="1:10" s="28" customFormat="1" ht="409.5" customHeight="1" thickBot="1">
      <c r="A2" s="47" t="str">
        <f>Präferenzlisten!B14</f>
        <v>Simon</v>
      </c>
      <c r="B2" s="46" t="s">
        <v>25</v>
      </c>
      <c r="C2" s="44"/>
      <c r="D2" s="43" t="str">
        <f>"     "&amp;COLUMN()-3&amp;".   "&amp;VLOOKUP($A2,Präferenzlisten!$B$4:$H$18,COLUMN()-2,FALSE)</f>
        <v>     1.   Davide</v>
      </c>
      <c r="E2" s="43" t="str">
        <f>"     "&amp;COLUMN()-3&amp;".   "&amp;VLOOKUP($A2,Präferenzlisten!$B$4:$H$18,COLUMN()-2,FALSE)</f>
        <v>     2.   Jawid</v>
      </c>
      <c r="F2" s="43" t="str">
        <f>"     "&amp;COLUMN()-3&amp;".   "&amp;VLOOKUP($A2,Präferenzlisten!$B$4:$H$18,COLUMN()-2,FALSE)</f>
        <v>     3.   Simone</v>
      </c>
      <c r="G2" s="43" t="str">
        <f>"     "&amp;COLUMN()-3&amp;".   "&amp;VLOOKUP($A2,Präferenzlisten!$B$4:$H$18,COLUMN()-2,FALSE)</f>
        <v>     4.   Roy</v>
      </c>
      <c r="H2" s="43" t="str">
        <f>"     "&amp;COLUMN()-3&amp;".   "&amp;VLOOKUP($A2,Präferenzlisten!$B$4:$H$18,COLUMN()-2,FALSE)</f>
        <v>     5.   Sabine</v>
      </c>
      <c r="I2" s="43" t="str">
        <f>"     "&amp;COLUMN()-3&amp;".   "&amp;VLOOKUP($A2,Präferenzlisten!$B$4:$H$18,COLUMN()-2,FALSE)</f>
        <v>     6.   Basil</v>
      </c>
      <c r="J2" s="45"/>
    </row>
    <row r="3" spans="1:10" s="28" customFormat="1" ht="409.5" customHeight="1" thickBot="1">
      <c r="A3" s="47" t="str">
        <f>Präferenzlisten!B15</f>
        <v>Severin</v>
      </c>
      <c r="B3" s="46" t="s">
        <v>25</v>
      </c>
      <c r="C3" s="44"/>
      <c r="D3" s="43" t="str">
        <f>"     "&amp;COLUMN()-3&amp;".   "&amp;VLOOKUP($A3,Präferenzlisten!$B$4:$H$18,COLUMN()-2,FALSE)</f>
        <v>     1.   Davide</v>
      </c>
      <c r="E3" s="43" t="str">
        <f>"     "&amp;COLUMN()-3&amp;".   "&amp;VLOOKUP($A3,Präferenzlisten!$B$4:$H$18,COLUMN()-2,FALSE)</f>
        <v>     2.   Jawid</v>
      </c>
      <c r="F3" s="43" t="str">
        <f>"     "&amp;COLUMN()-3&amp;".   "&amp;VLOOKUP($A3,Präferenzlisten!$B$4:$H$18,COLUMN()-2,FALSE)</f>
        <v>     3.   Roy</v>
      </c>
      <c r="G3" s="43" t="str">
        <f>"     "&amp;COLUMN()-3&amp;".   "&amp;VLOOKUP($A3,Präferenzlisten!$B$4:$H$18,COLUMN()-2,FALSE)</f>
        <v>     4.   Simone</v>
      </c>
      <c r="H3" s="43" t="str">
        <f>"     "&amp;COLUMN()-3&amp;".   "&amp;VLOOKUP($A3,Präferenzlisten!$B$4:$H$18,COLUMN()-2,FALSE)</f>
        <v>     5.   Basil</v>
      </c>
      <c r="I3" s="43" t="str">
        <f>"     "&amp;COLUMN()-3&amp;".   "&amp;VLOOKUP($A3,Präferenzlisten!$B$4:$H$18,COLUMN()-2,FALSE)</f>
        <v>     6.   Sabine</v>
      </c>
      <c r="J3" s="45"/>
    </row>
    <row r="4" spans="1:10" s="28" customFormat="1" ht="409.5" customHeight="1" thickBot="1">
      <c r="A4" s="47" t="str">
        <f>Präferenzlisten!B16</f>
        <v>Corsin</v>
      </c>
      <c r="B4" s="46" t="s">
        <v>25</v>
      </c>
      <c r="C4" s="44"/>
      <c r="D4" s="43" t="str">
        <f>"     "&amp;COLUMN()-3&amp;".   "&amp;VLOOKUP($A4,Präferenzlisten!$B$4:$H$18,COLUMN()-2,FALSE)</f>
        <v>     1.   Jawid</v>
      </c>
      <c r="E4" s="43" t="str">
        <f>"     "&amp;COLUMN()-3&amp;".   "&amp;VLOOKUP($A4,Präferenzlisten!$B$4:$H$18,COLUMN()-2,FALSE)</f>
        <v>     2.   Basil</v>
      </c>
      <c r="F4" s="43" t="str">
        <f>"     "&amp;COLUMN()-3&amp;".   "&amp;VLOOKUP($A4,Präferenzlisten!$B$4:$H$18,COLUMN()-2,FALSE)</f>
        <v>     3.   Simone</v>
      </c>
      <c r="G4" s="43" t="str">
        <f>"     "&amp;COLUMN()-3&amp;".   "&amp;VLOOKUP($A4,Präferenzlisten!$B$4:$H$18,COLUMN()-2,FALSE)</f>
        <v>     4.   Roy</v>
      </c>
      <c r="H4" s="43" t="str">
        <f>"     "&amp;COLUMN()-3&amp;".   "&amp;VLOOKUP($A4,Präferenzlisten!$B$4:$H$18,COLUMN()-2,FALSE)</f>
        <v>     5.   Davide</v>
      </c>
      <c r="I4" s="43" t="str">
        <f>"     "&amp;COLUMN()-3&amp;".   "&amp;VLOOKUP($A4,Präferenzlisten!$B$4:$H$18,COLUMN()-2,FALSE)</f>
        <v>     6.   Sabine</v>
      </c>
      <c r="J4" s="45"/>
    </row>
    <row r="5" spans="1:10" s="28" customFormat="1" ht="409.5" customHeight="1" thickBot="1">
      <c r="A5" s="47" t="str">
        <f>Präferenzlisten!B17</f>
        <v>Nathalie</v>
      </c>
      <c r="B5" s="46" t="s">
        <v>25</v>
      </c>
      <c r="C5" s="44"/>
      <c r="D5" s="43" t="str">
        <f>"     "&amp;COLUMN()-3&amp;".   "&amp;VLOOKUP($A5,Präferenzlisten!$B$4:$H$18,COLUMN()-2,FALSE)</f>
        <v>     1.   Sabine</v>
      </c>
      <c r="E5" s="43" t="str">
        <f>"     "&amp;COLUMN()-3&amp;".   "&amp;VLOOKUP($A5,Präferenzlisten!$B$4:$H$18,COLUMN()-2,FALSE)</f>
        <v>     2.   Simone</v>
      </c>
      <c r="F5" s="43" t="str">
        <f>"     "&amp;COLUMN()-3&amp;".   "&amp;VLOOKUP($A5,Präferenzlisten!$B$4:$H$18,COLUMN()-2,FALSE)</f>
        <v>     3.   Roy</v>
      </c>
      <c r="G5" s="43" t="str">
        <f>"     "&amp;COLUMN()-3&amp;".   "&amp;VLOOKUP($A5,Präferenzlisten!$B$4:$H$18,COLUMN()-2,FALSE)</f>
        <v>     4.   Basil</v>
      </c>
      <c r="H5" s="43" t="str">
        <f>"     "&amp;COLUMN()-3&amp;".   "&amp;VLOOKUP($A5,Präferenzlisten!$B$4:$H$18,COLUMN()-2,FALSE)</f>
        <v>     5.   Jawid</v>
      </c>
      <c r="I5" s="43" t="str">
        <f>"     "&amp;COLUMN()-3&amp;".   "&amp;VLOOKUP($A5,Präferenzlisten!$B$4:$H$18,COLUMN()-2,FALSE)</f>
        <v>     6.   Davide</v>
      </c>
      <c r="J5" s="45"/>
    </row>
    <row r="6" spans="1:10" s="28" customFormat="1" ht="409.5" customHeight="1" thickBot="1">
      <c r="A6" s="47" t="str">
        <f>Präferenzlisten!B18</f>
        <v>Jonathan</v>
      </c>
      <c r="B6" s="46" t="s">
        <v>25</v>
      </c>
      <c r="C6" s="44"/>
      <c r="D6" s="43" t="str">
        <f>"     "&amp;COLUMN()-3&amp;".   "&amp;VLOOKUP($A6,Präferenzlisten!$B$4:$H$18,COLUMN()-2,FALSE)</f>
        <v>     1.   Davide</v>
      </c>
      <c r="E6" s="43" t="str">
        <f>"     "&amp;COLUMN()-3&amp;".   "&amp;VLOOKUP($A6,Präferenzlisten!$B$4:$H$18,COLUMN()-2,FALSE)</f>
        <v>     2.   Jawid</v>
      </c>
      <c r="F6" s="43" t="str">
        <f>"     "&amp;COLUMN()-3&amp;".   "&amp;VLOOKUP($A6,Präferenzlisten!$B$4:$H$18,COLUMN()-2,FALSE)</f>
        <v>     3.   Sabine</v>
      </c>
      <c r="G6" s="43" t="str">
        <f>"     "&amp;COLUMN()-3&amp;".   "&amp;VLOOKUP($A6,Präferenzlisten!$B$4:$H$18,COLUMN()-2,FALSE)</f>
        <v>     4.   Roy</v>
      </c>
      <c r="H6" s="43" t="str">
        <f>"     "&amp;COLUMN()-3&amp;".   "&amp;VLOOKUP($A6,Präferenzlisten!$B$4:$H$18,COLUMN()-2,FALSE)</f>
        <v>     5.   Basil</v>
      </c>
      <c r="I6" s="43" t="str">
        <f>"     "&amp;COLUMN()-3&amp;".   "&amp;VLOOKUP($A6,Präferenzlisten!$B$4:$H$18,COLUMN()-2,FALSE)</f>
        <v>     6.   Simone</v>
      </c>
      <c r="J6" s="45"/>
    </row>
  </sheetData>
  <printOptions horizontalCentered="1" verticalCentered="1"/>
  <pageMargins left="0.31496062992125984" right="0.31496062992125984" top="0.2755905511811024" bottom="0.2362204724409449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D9"/>
  <sheetViews>
    <sheetView tabSelected="1" workbookViewId="0" topLeftCell="A1">
      <selection activeCell="A8" sqref="A8"/>
    </sheetView>
  </sheetViews>
  <sheetFormatPr defaultColWidth="9.140625" defaultRowHeight="12.75"/>
  <cols>
    <col min="1" max="1" width="17.8515625" style="0" customWidth="1"/>
    <col min="2" max="2" width="20.140625" style="0" customWidth="1"/>
    <col min="4" max="4" width="12.7109375" style="0" customWidth="1"/>
  </cols>
  <sheetData>
    <row r="1" spans="1:4" ht="12.75">
      <c r="A1" s="15" t="s">
        <v>6</v>
      </c>
      <c r="D1" s="15" t="s">
        <v>7</v>
      </c>
    </row>
    <row r="3" spans="1:4" ht="12.75">
      <c r="A3" s="15" t="s">
        <v>9</v>
      </c>
      <c r="B3" s="15" t="s">
        <v>5</v>
      </c>
      <c r="D3" s="15" t="s">
        <v>8</v>
      </c>
    </row>
    <row r="4" spans="1:2" ht="12.75">
      <c r="A4" t="s">
        <v>21</v>
      </c>
      <c r="B4" t="s">
        <v>15</v>
      </c>
    </row>
    <row r="5" spans="1:2" ht="12.75">
      <c r="A5" t="s">
        <v>10</v>
      </c>
      <c r="B5" t="s">
        <v>16</v>
      </c>
    </row>
    <row r="6" spans="1:2" ht="12.75">
      <c r="A6" t="s">
        <v>11</v>
      </c>
      <c r="B6" t="s">
        <v>17</v>
      </c>
    </row>
    <row r="7" spans="1:2" ht="12.75">
      <c r="A7" t="s">
        <v>12</v>
      </c>
      <c r="B7" t="s">
        <v>18</v>
      </c>
    </row>
    <row r="8" spans="1:2" ht="12.75">
      <c r="A8" t="s">
        <v>13</v>
      </c>
      <c r="B8" t="s">
        <v>19</v>
      </c>
    </row>
    <row r="9" spans="1:2" ht="12.75">
      <c r="A9" t="s">
        <v>14</v>
      </c>
      <c r="B9" t="s">
        <v>20</v>
      </c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Bruderer</dc:creator>
  <cp:keywords/>
  <dc:description/>
  <cp:lastModifiedBy>bruderol</cp:lastModifiedBy>
  <cp:lastPrinted>2003-09-17T15:27:48Z</cp:lastPrinted>
  <dcterms:created xsi:type="dcterms:W3CDTF">2003-08-28T12:39:49Z</dcterms:created>
  <dcterms:modified xsi:type="dcterms:W3CDTF">2003-09-26T11:21:06Z</dcterms:modified>
  <cp:category/>
  <cp:version/>
  <cp:contentType/>
  <cp:contentStatus/>
</cp:coreProperties>
</file>