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" yWindow="65456" windowWidth="12580" windowHeight="8140" tabRatio="500" activeTab="0"/>
  </bookViews>
  <sheets>
    <sheet name="Tabelle zum Eintragen" sheetId="1" r:id="rId1"/>
    <sheet name="Tabelle2" sheetId="2" r:id="rId2"/>
    <sheet name="Tabelle3" sheetId="3" r:id="rId3"/>
  </sheets>
  <definedNames>
    <definedName name="_xlnm.Print_Area" localSheetId="0">'Tabelle zum Eintragen'!$A$1:$F$14</definedName>
    <definedName name="OLE_LINK1" localSheetId="2">'Tabelle3'!$A$6</definedName>
    <definedName name="OLE_LINK2" localSheetId="2">'Tabelle3'!$A$6</definedName>
  </definedNames>
  <calcPr fullCalcOnLoad="1"/>
</workbook>
</file>

<file path=xl/sharedStrings.xml><?xml version="1.0" encoding="utf-8"?>
<sst xmlns="http://schemas.openxmlformats.org/spreadsheetml/2006/main" count="37" uniqueCount="23">
  <si>
    <t>Kalkofen</t>
  </si>
  <si>
    <t>Wanderweg</t>
  </si>
  <si>
    <t>Mittelmoräne</t>
  </si>
  <si>
    <t>Blockgletscher</t>
  </si>
  <si>
    <t>Eisfall</t>
  </si>
  <si>
    <t>Schneegrenze</t>
  </si>
  <si>
    <t>Eisabbruch</t>
  </si>
  <si>
    <t>Unterkunft</t>
  </si>
  <si>
    <t>Richtige Koordinaten</t>
  </si>
  <si>
    <t>Geschätzte Koordinaten</t>
  </si>
  <si>
    <t>E</t>
  </si>
  <si>
    <t>N</t>
  </si>
  <si>
    <t>Kinderwagen</t>
  </si>
  <si>
    <t>Eisgest. See</t>
  </si>
  <si>
    <t>Abweichung</t>
  </si>
  <si>
    <t>Meter</t>
  </si>
  <si>
    <t>Fehlertotal</t>
  </si>
  <si>
    <t>Fehlerberechnung Koordinaten Grosser Aletschgletscher</t>
  </si>
  <si>
    <t>Abschätzen Koordinaten Grosser Aletschgletscher</t>
  </si>
  <si>
    <t>Bild Nr.</t>
  </si>
  <si>
    <t>Stichwort zum Bildinhalt</t>
  </si>
  <si>
    <t xml:space="preserve">Geschätzte Koordinaten </t>
  </si>
  <si>
    <t xml:space="preserve">in Metern, zum Beispiel: </t>
  </si>
</sst>
</file>

<file path=xl/styles.xml><?xml version="1.0" encoding="utf-8"?>
<styleSheet xmlns="http://schemas.openxmlformats.org/spreadsheetml/2006/main">
  <numFmts count="8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.25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10"/>
      <color indexed="10"/>
      <name val="Verdana"/>
      <family val="0"/>
    </font>
    <font>
      <b/>
      <sz val="10"/>
      <color indexed="12"/>
      <name val="Verdana"/>
      <family val="0"/>
    </font>
    <font>
      <b/>
      <sz val="10"/>
      <color indexed="53"/>
      <name val="Verdana"/>
      <family val="0"/>
    </font>
    <font>
      <b/>
      <sz val="16"/>
      <color indexed="53"/>
      <name val="Verdana"/>
      <family val="0"/>
    </font>
    <font>
      <sz val="14"/>
      <name val="Verdana"/>
      <family val="0"/>
    </font>
    <font>
      <b/>
      <sz val="14"/>
      <name val="Verdana"/>
      <family val="0"/>
    </font>
    <font>
      <b/>
      <sz val="16"/>
      <name val="Verdana"/>
      <family val="0"/>
    </font>
    <font>
      <sz val="12"/>
      <color indexed="12"/>
      <name val="Verdana"/>
      <family val="0"/>
    </font>
    <font>
      <b/>
      <sz val="12"/>
      <color indexed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1" fontId="11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" fontId="12" fillId="0" borderId="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3" fontId="0" fillId="2" borderId="2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Tabelle3!$C$6:$C$15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Tabelle3!$D$6:$D$15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Tabelle3!$E$6:$E$15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Tabelle3!$F$6:$F$15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45472189"/>
        <c:axId val="6596518"/>
      </c:scatterChart>
      <c:valAx>
        <c:axId val="45472189"/>
        <c:scaling>
          <c:orientation val="minMax"/>
          <c:max val="651000"/>
          <c:min val="64000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6596518"/>
        <c:crosses val="autoZero"/>
        <c:crossBetween val="midCat"/>
        <c:dispUnits/>
        <c:majorUnit val="1000"/>
        <c:minorUnit val="1000"/>
      </c:valAx>
      <c:valAx>
        <c:axId val="6596518"/>
        <c:scaling>
          <c:orientation val="minMax"/>
          <c:max val="158000"/>
          <c:min val="136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72189"/>
        <c:crosses val="autoZero"/>
        <c:crossBetween val="midCat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</xdr:row>
      <xdr:rowOff>0</xdr:rowOff>
    </xdr:from>
    <xdr:to>
      <xdr:col>5</xdr:col>
      <xdr:colOff>1304925</xdr:colOff>
      <xdr:row>5</xdr:row>
      <xdr:rowOff>762000</xdr:rowOff>
    </xdr:to>
    <xdr:pic>
      <xdr:nvPicPr>
        <xdr:cNvPr id="1" name="Shap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390775"/>
          <a:ext cx="1304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1304925</xdr:colOff>
      <xdr:row>12</xdr:row>
      <xdr:rowOff>762000</xdr:rowOff>
    </xdr:to>
    <xdr:pic>
      <xdr:nvPicPr>
        <xdr:cNvPr id="2" name="Shap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8058150"/>
          <a:ext cx="1304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1304925</xdr:colOff>
      <xdr:row>9</xdr:row>
      <xdr:rowOff>762000</xdr:rowOff>
    </xdr:to>
    <xdr:pic>
      <xdr:nvPicPr>
        <xdr:cNvPr id="3" name="Shap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71925" y="5629275"/>
          <a:ext cx="1304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1304925</xdr:colOff>
      <xdr:row>4</xdr:row>
      <xdr:rowOff>762000</xdr:rowOff>
    </xdr:to>
    <xdr:pic>
      <xdr:nvPicPr>
        <xdr:cNvPr id="4" name="Shap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1581150"/>
          <a:ext cx="1304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1304925</xdr:colOff>
      <xdr:row>6</xdr:row>
      <xdr:rowOff>762000</xdr:rowOff>
    </xdr:to>
    <xdr:pic>
      <xdr:nvPicPr>
        <xdr:cNvPr id="5" name="Shap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71925" y="3200400"/>
          <a:ext cx="1304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1304925</xdr:colOff>
      <xdr:row>11</xdr:row>
      <xdr:rowOff>762000</xdr:rowOff>
    </xdr:to>
    <xdr:pic>
      <xdr:nvPicPr>
        <xdr:cNvPr id="6" name="Shap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71925" y="7248525"/>
          <a:ext cx="1304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1304925</xdr:colOff>
      <xdr:row>13</xdr:row>
      <xdr:rowOff>762000</xdr:rowOff>
    </xdr:to>
    <xdr:pic>
      <xdr:nvPicPr>
        <xdr:cNvPr id="7" name="Shap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71925" y="8867775"/>
          <a:ext cx="1304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1304925</xdr:colOff>
      <xdr:row>8</xdr:row>
      <xdr:rowOff>762000</xdr:rowOff>
    </xdr:to>
    <xdr:pic>
      <xdr:nvPicPr>
        <xdr:cNvPr id="8" name="Shap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71925" y="4819650"/>
          <a:ext cx="1304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1304925</xdr:colOff>
      <xdr:row>7</xdr:row>
      <xdr:rowOff>762000</xdr:rowOff>
    </xdr:to>
    <xdr:pic>
      <xdr:nvPicPr>
        <xdr:cNvPr id="9" name="Shap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71925" y="4010025"/>
          <a:ext cx="1304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1304925</xdr:colOff>
      <xdr:row>10</xdr:row>
      <xdr:rowOff>762000</xdr:rowOff>
    </xdr:to>
    <xdr:pic>
      <xdr:nvPicPr>
        <xdr:cNvPr id="10" name="Shap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71925" y="6438900"/>
          <a:ext cx="1304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2</xdr:row>
      <xdr:rowOff>266700</xdr:rowOff>
    </xdr:from>
    <xdr:to>
      <xdr:col>18</xdr:col>
      <xdr:colOff>257175</xdr:colOff>
      <xdr:row>22</xdr:row>
      <xdr:rowOff>276225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20173" t="3408" r="4899" b="1704"/>
        <a:stretch>
          <a:fillRect/>
        </a:stretch>
      </xdr:blipFill>
      <xdr:spPr>
        <a:xfrm>
          <a:off x="6162675" y="628650"/>
          <a:ext cx="28003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19</xdr:col>
      <xdr:colOff>180975</xdr:colOff>
      <xdr:row>25</xdr:row>
      <xdr:rowOff>66675</xdr:rowOff>
    </xdr:to>
    <xdr:graphicFrame>
      <xdr:nvGraphicFramePr>
        <xdr:cNvPr id="2" name="Chart 1"/>
        <xdr:cNvGraphicFramePr/>
      </xdr:nvGraphicFramePr>
      <xdr:xfrm>
        <a:off x="5467350" y="361950"/>
        <a:ext cx="3743325" cy="729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G1" sqref="G1:G14"/>
    </sheetView>
  </sheetViews>
  <sheetFormatPr defaultColWidth="11.00390625" defaultRowHeight="12.75"/>
  <cols>
    <col min="1" max="1" width="5.25390625" style="0" customWidth="1"/>
    <col min="2" max="2" width="17.125" style="0" customWidth="1"/>
    <col min="3" max="3" width="13.125" style="0" customWidth="1"/>
    <col min="4" max="4" width="14.00390625" style="0" customWidth="1"/>
    <col min="5" max="5" width="2.625" style="0" customWidth="1"/>
    <col min="6" max="6" width="18.375" style="0" customWidth="1"/>
  </cols>
  <sheetData>
    <row r="1" spans="1:4" ht="28.5" customHeight="1">
      <c r="A1" s="31" t="s">
        <v>18</v>
      </c>
      <c r="C1" s="16"/>
      <c r="D1" s="16"/>
    </row>
    <row r="2" spans="1:4" ht="51" customHeight="1">
      <c r="A2" s="30" t="s">
        <v>19</v>
      </c>
      <c r="B2" s="32" t="s">
        <v>20</v>
      </c>
      <c r="C2" s="35" t="s">
        <v>21</v>
      </c>
      <c r="D2" s="33" t="s">
        <v>22</v>
      </c>
    </row>
    <row r="3" spans="1:4" ht="25.5" customHeight="1">
      <c r="A3" s="30"/>
      <c r="B3" s="32"/>
      <c r="C3" s="36">
        <v>620000</v>
      </c>
      <c r="D3" s="34">
        <v>190000</v>
      </c>
    </row>
    <row r="4" spans="3:4" ht="19.5" customHeight="1">
      <c r="C4" s="41" t="s">
        <v>10</v>
      </c>
      <c r="D4" s="42" t="s">
        <v>11</v>
      </c>
    </row>
    <row r="5" spans="1:4" ht="63.75" customHeight="1">
      <c r="A5" s="24">
        <v>1</v>
      </c>
      <c r="B5" s="21" t="s">
        <v>12</v>
      </c>
      <c r="C5" s="37"/>
      <c r="D5" s="38"/>
    </row>
    <row r="6" spans="1:4" ht="63.75" customHeight="1">
      <c r="A6" s="24">
        <v>2</v>
      </c>
      <c r="B6" s="21" t="s">
        <v>13</v>
      </c>
      <c r="C6" s="39"/>
      <c r="D6" s="40"/>
    </row>
    <row r="7" spans="1:4" ht="63.75" customHeight="1">
      <c r="A7" s="24">
        <v>3</v>
      </c>
      <c r="B7" s="21" t="s">
        <v>3</v>
      </c>
      <c r="C7" s="39"/>
      <c r="D7" s="40"/>
    </row>
    <row r="8" spans="1:4" ht="63.75" customHeight="1">
      <c r="A8" s="24">
        <v>4</v>
      </c>
      <c r="B8" s="21" t="s">
        <v>2</v>
      </c>
      <c r="C8" s="39"/>
      <c r="D8" s="39"/>
    </row>
    <row r="9" spans="1:4" ht="63.75" customHeight="1">
      <c r="A9" s="24">
        <v>5</v>
      </c>
      <c r="B9" s="21" t="s">
        <v>1</v>
      </c>
      <c r="C9" s="39"/>
      <c r="D9" s="40"/>
    </row>
    <row r="10" spans="1:4" ht="63.75" customHeight="1">
      <c r="A10" s="24">
        <v>6</v>
      </c>
      <c r="B10" s="21" t="s">
        <v>0</v>
      </c>
      <c r="C10" s="39"/>
      <c r="D10" s="40"/>
    </row>
    <row r="11" spans="1:4" ht="63.75" customHeight="1">
      <c r="A11" s="24">
        <v>7</v>
      </c>
      <c r="B11" s="21" t="s">
        <v>7</v>
      </c>
      <c r="C11" s="39"/>
      <c r="D11" s="40"/>
    </row>
    <row r="12" spans="1:4" ht="63.75" customHeight="1">
      <c r="A12" s="24">
        <v>8</v>
      </c>
      <c r="B12" s="21" t="s">
        <v>4</v>
      </c>
      <c r="C12" s="39"/>
      <c r="D12" s="40"/>
    </row>
    <row r="13" spans="1:4" ht="63.75" customHeight="1">
      <c r="A13" s="24">
        <v>9</v>
      </c>
      <c r="B13" s="21" t="s">
        <v>5</v>
      </c>
      <c r="C13" s="39"/>
      <c r="D13" s="40"/>
    </row>
    <row r="14" spans="1:4" ht="63.75" customHeight="1">
      <c r="A14" s="24">
        <v>10</v>
      </c>
      <c r="B14" s="21" t="s">
        <v>6</v>
      </c>
      <c r="C14" s="37"/>
      <c r="D14" s="38"/>
    </row>
  </sheetData>
  <printOptions/>
  <pageMargins left="0.7480314960629921" right="0.5511811023622047" top="0.5138888888888888" bottom="0.18055555555555555" header="0.5118110236220472" footer="0.511811023622047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D21" sqref="D21"/>
    </sheetView>
  </sheetViews>
  <sheetFormatPr defaultColWidth="11.00390625" defaultRowHeight="12.75"/>
  <cols>
    <col min="1" max="1" width="4.00390625" style="2" customWidth="1"/>
    <col min="2" max="2" width="13.125" style="2" customWidth="1"/>
    <col min="3" max="6" width="10.25390625" style="2" customWidth="1"/>
    <col min="7" max="7" width="11.25390625" style="3" customWidth="1"/>
    <col min="8" max="8" width="2.375" style="0" customWidth="1"/>
    <col min="9" max="21" width="4.25390625" style="0" customWidth="1"/>
  </cols>
  <sheetData>
    <row r="1" spans="2:7" s="16" customFormat="1" ht="19.5" customHeight="1">
      <c r="B1" s="22" t="s">
        <v>17</v>
      </c>
      <c r="G1" s="23"/>
    </row>
    <row r="2" ht="9" customHeight="1"/>
    <row r="3" spans="1:7" s="9" customFormat="1" ht="24.75" customHeight="1">
      <c r="A3" s="4"/>
      <c r="B3" s="4"/>
      <c r="C3" s="5"/>
      <c r="D3" s="6" t="s">
        <v>8</v>
      </c>
      <c r="E3" s="5"/>
      <c r="F3" s="7" t="s">
        <v>9</v>
      </c>
      <c r="G3" s="8" t="s">
        <v>14</v>
      </c>
    </row>
    <row r="4" spans="1:7" s="9" customFormat="1" ht="24.75" customHeight="1">
      <c r="A4" s="10"/>
      <c r="B4" s="10"/>
      <c r="C4" s="11" t="s">
        <v>10</v>
      </c>
      <c r="D4" s="12" t="s">
        <v>11</v>
      </c>
      <c r="E4" s="11" t="s">
        <v>10</v>
      </c>
      <c r="F4" s="12" t="s">
        <v>11</v>
      </c>
      <c r="G4" s="8" t="s">
        <v>15</v>
      </c>
    </row>
    <row r="5" spans="1:7" s="9" customFormat="1" ht="24.75" customHeight="1">
      <c r="A5" s="4"/>
      <c r="B5" s="4"/>
      <c r="C5" s="13"/>
      <c r="D5" s="14"/>
      <c r="E5" s="13"/>
      <c r="F5" s="14"/>
      <c r="G5" s="15"/>
    </row>
    <row r="6" spans="1:7" s="9" customFormat="1" ht="24.75" customHeight="1">
      <c r="A6" s="19">
        <v>1</v>
      </c>
      <c r="B6" s="4" t="s">
        <v>12</v>
      </c>
      <c r="C6" s="25">
        <v>646903</v>
      </c>
      <c r="D6" s="26">
        <v>138511</v>
      </c>
      <c r="E6" s="27">
        <f>'Tabelle zum Eintragen'!C5</f>
        <v>0</v>
      </c>
      <c r="F6" s="28">
        <f>'Tabelle zum Eintragen'!D5</f>
        <v>0</v>
      </c>
      <c r="G6" s="29">
        <f aca="true" t="shared" si="0" ref="G6:G15">((C6-E6)^2+(D6-F6)^2)^0.5</f>
        <v>661565.4075977673</v>
      </c>
    </row>
    <row r="7" spans="1:7" s="9" customFormat="1" ht="24.75" customHeight="1">
      <c r="A7" s="19">
        <v>2</v>
      </c>
      <c r="B7" s="4" t="s">
        <v>13</v>
      </c>
      <c r="C7" s="25">
        <v>649938</v>
      </c>
      <c r="D7" s="26">
        <v>143721</v>
      </c>
      <c r="E7" s="27">
        <f>'Tabelle zum Eintragen'!C6</f>
        <v>0</v>
      </c>
      <c r="F7" s="28">
        <f>'Tabelle zum Eintragen'!D6</f>
        <v>0</v>
      </c>
      <c r="G7" s="29">
        <f t="shared" si="0"/>
        <v>665638.8883508835</v>
      </c>
    </row>
    <row r="8" spans="1:7" s="9" customFormat="1" ht="24.75" customHeight="1">
      <c r="A8" s="19">
        <v>3</v>
      </c>
      <c r="B8" s="4" t="s">
        <v>3</v>
      </c>
      <c r="C8" s="25">
        <v>649488</v>
      </c>
      <c r="D8" s="26">
        <v>141771</v>
      </c>
      <c r="E8" s="27">
        <f>'Tabelle zum Eintragen'!C7</f>
        <v>0</v>
      </c>
      <c r="F8" s="28">
        <f>'Tabelle zum Eintragen'!D7</f>
        <v>0</v>
      </c>
      <c r="G8" s="29">
        <f t="shared" si="0"/>
        <v>664780.9252565841</v>
      </c>
    </row>
    <row r="9" spans="1:7" s="9" customFormat="1" ht="24.75" customHeight="1">
      <c r="A9" s="19">
        <v>4</v>
      </c>
      <c r="B9" s="4" t="s">
        <v>2</v>
      </c>
      <c r="C9" s="25">
        <v>649383</v>
      </c>
      <c r="D9" s="26">
        <v>144421</v>
      </c>
      <c r="E9" s="27">
        <f>'Tabelle zum Eintragen'!C8</f>
        <v>0</v>
      </c>
      <c r="F9" s="28">
        <f>'Tabelle zum Eintragen'!D8</f>
        <v>0</v>
      </c>
      <c r="G9" s="29">
        <f t="shared" si="0"/>
        <v>665248.604605827</v>
      </c>
    </row>
    <row r="10" spans="1:7" s="9" customFormat="1" ht="24.75" customHeight="1">
      <c r="A10" s="19">
        <v>5</v>
      </c>
      <c r="B10" s="4" t="s">
        <v>1</v>
      </c>
      <c r="C10" s="25">
        <v>645277</v>
      </c>
      <c r="D10" s="26">
        <v>137585</v>
      </c>
      <c r="E10" s="27">
        <f>'Tabelle zum Eintragen'!C9</f>
        <v>0</v>
      </c>
      <c r="F10" s="28">
        <f>'Tabelle zum Eintragen'!D9</f>
        <v>0</v>
      </c>
      <c r="G10" s="29">
        <f t="shared" si="0"/>
        <v>659781.8116271469</v>
      </c>
    </row>
    <row r="11" spans="1:7" s="9" customFormat="1" ht="24.75" customHeight="1">
      <c r="A11" s="19">
        <v>6</v>
      </c>
      <c r="B11" s="4" t="s">
        <v>0</v>
      </c>
      <c r="C11" s="25">
        <v>646355</v>
      </c>
      <c r="D11" s="26">
        <v>138835</v>
      </c>
      <c r="E11" s="27">
        <f>'Tabelle zum Eintragen'!C10</f>
        <v>0</v>
      </c>
      <c r="F11" s="28">
        <f>'Tabelle zum Eintragen'!D10</f>
        <v>0</v>
      </c>
      <c r="G11" s="29">
        <f t="shared" si="0"/>
        <v>661097.5293025984</v>
      </c>
    </row>
    <row r="12" spans="1:7" s="9" customFormat="1" ht="24.75" customHeight="1">
      <c r="A12" s="19">
        <v>7</v>
      </c>
      <c r="B12" s="4" t="s">
        <v>7</v>
      </c>
      <c r="C12" s="25">
        <v>647168</v>
      </c>
      <c r="D12" s="26">
        <v>150071</v>
      </c>
      <c r="E12" s="27">
        <f>'Tabelle zum Eintragen'!C11</f>
        <v>0</v>
      </c>
      <c r="F12" s="28">
        <f>'Tabelle zum Eintragen'!D11</f>
        <v>0</v>
      </c>
      <c r="G12" s="29">
        <f t="shared" si="0"/>
        <v>664340.0674842667</v>
      </c>
    </row>
    <row r="13" spans="1:7" s="9" customFormat="1" ht="24.75" customHeight="1">
      <c r="A13" s="19">
        <v>8</v>
      </c>
      <c r="B13" s="4" t="s">
        <v>4</v>
      </c>
      <c r="C13" s="25">
        <v>645543</v>
      </c>
      <c r="D13" s="26">
        <v>152031</v>
      </c>
      <c r="E13" s="27">
        <f>'Tabelle zum Eintragen'!C12</f>
        <v>0</v>
      </c>
      <c r="F13" s="28">
        <f>'Tabelle zum Eintragen'!D12</f>
        <v>0</v>
      </c>
      <c r="G13" s="29">
        <f t="shared" si="0"/>
        <v>663203.7317521668</v>
      </c>
    </row>
    <row r="14" spans="1:7" s="9" customFormat="1" ht="24.75" customHeight="1">
      <c r="A14" s="19">
        <v>9</v>
      </c>
      <c r="B14" s="4" t="s">
        <v>5</v>
      </c>
      <c r="C14" s="25">
        <v>644108</v>
      </c>
      <c r="D14" s="26">
        <v>152946</v>
      </c>
      <c r="E14" s="27">
        <f>'Tabelle zum Eintragen'!C13</f>
        <v>0</v>
      </c>
      <c r="F14" s="28">
        <f>'Tabelle zum Eintragen'!D13</f>
        <v>0</v>
      </c>
      <c r="G14" s="29">
        <f t="shared" si="0"/>
        <v>662017.8204399033</v>
      </c>
    </row>
    <row r="15" spans="1:7" s="9" customFormat="1" ht="24.75" customHeight="1">
      <c r="A15" s="19">
        <v>10</v>
      </c>
      <c r="B15" s="4" t="s">
        <v>6</v>
      </c>
      <c r="C15" s="25">
        <v>642403</v>
      </c>
      <c r="D15" s="26">
        <v>155476</v>
      </c>
      <c r="E15" s="27">
        <f>'Tabelle zum Eintragen'!C14</f>
        <v>0</v>
      </c>
      <c r="F15" s="28">
        <f>'Tabelle zum Eintragen'!D14</f>
        <v>0</v>
      </c>
      <c r="G15" s="29">
        <f t="shared" si="0"/>
        <v>660949.620610376</v>
      </c>
    </row>
    <row r="16" spans="1:7" s="9" customFormat="1" ht="24.75" customHeight="1" thickBot="1">
      <c r="A16" s="16"/>
      <c r="G16" s="18" t="s">
        <v>16</v>
      </c>
    </row>
    <row r="17" spans="1:7" s="9" customFormat="1" ht="24.75" customHeight="1" thickBot="1">
      <c r="A17" s="17"/>
      <c r="B17" s="17"/>
      <c r="C17" s="17"/>
      <c r="D17" s="17"/>
      <c r="E17" s="17"/>
      <c r="G17" s="20">
        <f>SUM(G6:G15)</f>
        <v>6628624.407027519</v>
      </c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spans="1:2" ht="15.75">
      <c r="A33" s="1"/>
      <c r="B33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Alean</dc:creator>
  <cp:keywords/>
  <dc:description/>
  <cp:lastModifiedBy>Pamela Alean</cp:lastModifiedBy>
  <cp:lastPrinted>2008-01-27T17:29:00Z</cp:lastPrinted>
  <dcterms:created xsi:type="dcterms:W3CDTF">2008-01-27T09:49:58Z</dcterms:created>
  <cp:category/>
  <cp:version/>
  <cp:contentType/>
  <cp:contentStatus/>
</cp:coreProperties>
</file>